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<sst xmlns="http://schemas.openxmlformats.org/spreadsheetml/2006/main" count="154" uniqueCount="129">
  <si>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</si>
  <si>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</si>
  <si>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</si>
  <si>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</si>
  <si>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</si>
  <si>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</si>
  <si>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</si>
  <si>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</si>
  <si>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</si>
  <si>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</si>
  <si>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</si>
  <si>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</si>
  <si>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</si>
  <si>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</si>
  <si>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</si>
  <si>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</si>
  <si>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</si>
  <si>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</si>
  <si>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</si>
  <si>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</si>
  <si>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</si>
  <si>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</si>
  <si>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</si>
  <si>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</si>
  <si>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</si>
  <si>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</si>
  <si>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</si>
  <si>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</si>
  <si>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</si>
  <si>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</si>
  <si>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</si>
  <si>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</si>
  <si>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</si>
  <si>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</si>
  <si>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</si>
  <si>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</si>
  <si>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</si>
  <si>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</si>
  <si>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</si>
  <si>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</si>
  <si>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</si>
  <si>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</si>
  <si>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</si>
  <si>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</si>
  <si>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</si>
  <si>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</si>
  <si>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</si>
  <si>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</si>
  <si>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</si>
  <si>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</si>
  <si>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</si>
  <si>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</si>
  <si>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</si>
  <si>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</si>
  <si>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</si>
  <si>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</si>
  <si>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</si>
  <si>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</si>
  <si>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</si>
  <si>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</si>
  <si>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</si>
  <si>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</si>
  <si>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</si>
  <si>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</si>
  <si>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</si>
  <si>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</si>
  <si>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</si>
  <si>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</si>
  <si>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</si>
  <si>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</si>
  <si>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</si>
  <si>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</si>
  <si>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</si>
  <si>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</si>
  <si>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</si>
  <si>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</si>
  <si>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</si>
  <si>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</si>
  <si>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</si>
  <si>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</si>
  <si>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</si>
  <si>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</si>
  <si>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</si>
  <si>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</si>
  <si>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</si>
  <si>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</si>
  <si>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</si>
  <si>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</si>
  <si>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</si>
  <si>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</si>
  <si>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</si>
  <si>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</si>
  <si>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</si>
  <si>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</si>
  <si>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</si>
  <si>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</si>
  <si>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</si>
  <si>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</si>
  <si>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</si>
  <si>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</si>
  <si>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</si>
  <si>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</si>
  <si>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</si>
  <si>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</si>
  <si>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</si>
  <si>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</si>
  <si>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</si>
  <si>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</si>
  <si>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</si>
  <si>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</si>
  <si>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</si>
  <si>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</si>
  <si>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</si>
  <si>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</si>
  <si>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</si>
  <si>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</si>
  <si>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</si>
  <si>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</si>
  <si>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</si>
  <si>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</si>
  <si>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</si>
  <si>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</si>
  <si>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/>
  </si>
  <si>
    <t>О.М. Семенченко</t>
  </si>
  <si>
    <t>Т.М. Волох</t>
  </si>
  <si>
    <t>(04636)2-13-15</t>
  </si>
  <si>
    <t>(04636)2-12-02</t>
  </si>
  <si>
    <t>inbox@vr.cn.court.gov.ua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</si>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</sst>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&amp;LC6309C70&amp;C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</v>
      </c>
      <c r="D6" s="96">
        <f>SUM(D7,D10,D13,D14,D15,D21,D24,D25,D18,D19,D20)</f>
        <v>261438.63000000006</v>
      </c>
      <c r="E6" s="96">
        <f>SUM(E7,E10,E13,E14,E15,E21,E24,E25,E18,E19,E20)</f>
        <v>218</v>
      </c>
      <c r="F6" s="96">
        <f>SUM(F7,F10,F13,F14,F15,F21,F24,F25,F18,F19,F20)</f>
        <v>196322.16</v>
      </c>
      <c r="G6" s="96">
        <f>SUM(G7,G10,G13,G14,G15,G21,G24,G25,G18,G19,G20)</f>
        <v>2</v>
      </c>
      <c r="H6" s="96">
        <f>SUM(H7,H10,H13,H14,H15,H21,H24,H25,H18,H19,H20)</f>
        <v>768.4</v>
      </c>
      <c r="I6" s="96">
        <f>SUM(I7,I10,I13,I14,I15,I21,I24,I25,I18,I19,I20)</f>
        <v>43</v>
      </c>
      <c r="J6" s="96">
        <f>SUM(J7,J10,J13,J14,J15,J21,J24,J25,J18,J19,J20)</f>
        <v>34303.4</v>
      </c>
      <c r="K6" s="96">
        <f>SUM(K7,K10,K13,K14,K15,K21,K24,K25,K18,K19,K20)</f>
        <v>44</v>
      </c>
      <c r="L6" s="96">
        <f>SUM(L7,L10,L13,L14,L15,L21,L24,L25,L18,L19,L20)</f>
        <v>33463.78</v>
      </c>
    </row>
    <row r="7" spans="1:12" ht="16.5" customHeight="1">
      <c r="A7" s="87">
        <v>2</v>
      </c>
      <c r="B7" s="90" t="s">
        <v>74</v>
      </c>
      <c r="C7" s="97">
        <v>118</v>
      </c>
      <c r="D7" s="97">
        <v>145794.43</v>
      </c>
      <c r="E7" s="97">
        <v>71</v>
      </c>
      <c r="F7" s="97">
        <v>107951.36</v>
      </c>
      <c r="G7" s="97"/>
      <c r="H7" s="97"/>
      <c r="I7" s="97">
        <v>35</v>
      </c>
      <c r="J7" s="97">
        <v>32766.6</v>
      </c>
      <c r="K7" s="97">
        <v>12</v>
      </c>
      <c r="L7" s="97">
        <v>11564.38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74919</v>
      </c>
      <c r="E8" s="97">
        <v>35</v>
      </c>
      <c r="F8" s="97">
        <v>67076</v>
      </c>
      <c r="G8" s="97"/>
      <c r="H8" s="97"/>
      <c r="I8" s="97">
        <v>2</v>
      </c>
      <c r="J8" s="97">
        <v>1707.4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79</v>
      </c>
      <c r="D9" s="97">
        <v>70875.43</v>
      </c>
      <c r="E9" s="97">
        <v>36</v>
      </c>
      <c r="F9" s="97">
        <v>40875.36</v>
      </c>
      <c r="G9" s="97"/>
      <c r="H9" s="97"/>
      <c r="I9" s="97">
        <v>33</v>
      </c>
      <c r="J9" s="97">
        <v>31059.2</v>
      </c>
      <c r="K9" s="97">
        <v>10</v>
      </c>
      <c r="L9" s="97">
        <v>7722.38</v>
      </c>
    </row>
    <row r="10" spans="1:12" ht="19.5" customHeight="1">
      <c r="A10" s="87">
        <v>5</v>
      </c>
      <c r="B10" s="90" t="s">
        <v>77</v>
      </c>
      <c r="C10" s="97">
        <v>73</v>
      </c>
      <c r="D10" s="97">
        <v>59935.2000000001</v>
      </c>
      <c r="E10" s="97">
        <v>51</v>
      </c>
      <c r="F10" s="97">
        <v>36119.6</v>
      </c>
      <c r="G10" s="97">
        <v>1</v>
      </c>
      <c r="H10" s="97">
        <v>384.2</v>
      </c>
      <c r="I10" s="97"/>
      <c r="J10" s="97"/>
      <c r="K10" s="97">
        <v>22</v>
      </c>
      <c r="L10" s="97">
        <v>19210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/>
      <c r="F11" s="97"/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71</v>
      </c>
      <c r="D12" s="97">
        <v>56093.2000000001</v>
      </c>
      <c r="E12" s="97">
        <v>51</v>
      </c>
      <c r="F12" s="97">
        <v>36119.6</v>
      </c>
      <c r="G12" s="97">
        <v>1</v>
      </c>
      <c r="H12" s="97">
        <v>384.2</v>
      </c>
      <c r="I12" s="97"/>
      <c r="J12" s="97"/>
      <c r="K12" s="97">
        <v>20</v>
      </c>
      <c r="L12" s="97">
        <v>15368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40725.2</v>
      </c>
      <c r="E13" s="97">
        <v>53</v>
      </c>
      <c r="F13" s="97">
        <v>41493.6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5570.9</v>
      </c>
      <c r="E15" s="97">
        <v>11</v>
      </c>
      <c r="F15" s="97">
        <v>4994.6</v>
      </c>
      <c r="G15" s="97">
        <v>1</v>
      </c>
      <c r="H15" s="97">
        <v>384.2</v>
      </c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/>
      <c r="F16" s="97"/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11</v>
      </c>
      <c r="D17" s="97">
        <v>4610.4</v>
      </c>
      <c r="E17" s="97">
        <v>11</v>
      </c>
      <c r="F17" s="97">
        <v>4994.6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49</v>
      </c>
      <c r="D18" s="97">
        <v>9412.9</v>
      </c>
      <c r="E18" s="97">
        <v>32</v>
      </c>
      <c r="F18" s="97">
        <v>5763</v>
      </c>
      <c r="G18" s="97"/>
      <c r="H18" s="97"/>
      <c r="I18" s="97">
        <v>8</v>
      </c>
      <c r="J18" s="97">
        <v>1536.8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720.39</v>
      </c>
      <c r="E50" s="96">
        <f>SUM(E51:E54)</f>
        <v>9</v>
      </c>
      <c r="F50" s="96">
        <f>SUM(F51:F54)</f>
        <v>611.25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116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34.59</v>
      </c>
      <c r="E51" s="97">
        <v>3</v>
      </c>
      <c r="F51" s="97">
        <v>34.73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633.93</v>
      </c>
      <c r="E52" s="97">
        <v>5</v>
      </c>
      <c r="F52" s="97">
        <v>518.89</v>
      </c>
      <c r="G52" s="97"/>
      <c r="H52" s="97"/>
      <c r="I52" s="97">
        <v>1</v>
      </c>
      <c r="J52" s="97">
        <v>116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51.87</v>
      </c>
      <c r="E54" s="97">
        <v>1</v>
      </c>
      <c r="F54" s="97">
        <v>57.63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65</v>
      </c>
      <c r="D55" s="96">
        <v>24973</v>
      </c>
      <c r="E55" s="96">
        <v>45</v>
      </c>
      <c r="F55" s="96">
        <v>16904.6</v>
      </c>
      <c r="G55" s="96"/>
      <c r="H55" s="96"/>
      <c r="I55" s="96">
        <v>65</v>
      </c>
      <c r="J55" s="96">
        <v>24973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380</v>
      </c>
      <c r="D56" s="96">
        <f t="shared" si="0"/>
        <v>287132.0200000001</v>
      </c>
      <c r="E56" s="96">
        <f t="shared" si="0"/>
        <v>272</v>
      </c>
      <c r="F56" s="96">
        <f t="shared" si="0"/>
        <v>213838.01</v>
      </c>
      <c r="G56" s="96">
        <f t="shared" si="0"/>
        <v>2</v>
      </c>
      <c r="H56" s="96">
        <f t="shared" si="0"/>
        <v>768.4</v>
      </c>
      <c r="I56" s="96">
        <f t="shared" si="0"/>
        <v>109</v>
      </c>
      <c r="J56" s="96">
        <f t="shared" si="0"/>
        <v>59392.4</v>
      </c>
      <c r="K56" s="96">
        <f t="shared" si="0"/>
        <v>44</v>
      </c>
      <c r="L56" s="96">
        <f t="shared" si="0"/>
        <v>33463.78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&amp;LC6309C70&amp;CФорма № 10, Підрозділ: Варвинський районний суд Чернігівської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</v>
      </c>
      <c r="F4" s="93">
        <f>SUM(F5:F25)</f>
        <v>33463.78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22859.9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4648.78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1921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&amp;LC6309C70&amp;CФорма № 10, Підрозділ: Варвинський районний суд Чернігівської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2020-01-29T12:27:11Z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10_00731_4.2019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C6309C70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