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<sst xmlns="http://schemas.openxmlformats.org/spreadsheetml/2006/main" count="316" uniqueCount="255">
  <si>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</si>
  <si>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</si>
  <si>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</si>
  <si>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</si>
  <si>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</si>
  <si>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</si>
  <si>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</si>
  <si>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</si>
  <si>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</si>
  <si>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</si>
  <si>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</si>
  <si>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</si>
  <si>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</si>
  <si>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</si>
  <si>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</si>
  <si>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</si>
  <si>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</si>
  <si>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</si>
  <si>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</si>
  <si>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</si>
  <si>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</si>
  <si>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</si>
  <si>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</si>
  <si>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</si>
  <si>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</si>
  <si>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</si>
  <si>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</si>
  <si>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</si>
  <si>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</si>
  <si>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</si>
  <si>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</si>
  <si>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</si>
  <si>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</si>
  <si>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</si>
  <si>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</si>
  <si>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</si>
  <si>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</si>
  <si>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</si>
  <si>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</si>
  <si>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</si>
  <si>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</si>
  <si>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</si>
  <si>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</si>
  <si>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</si>
  <si>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</si>
  <si>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</si>
  <si>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</si>
  <si>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</si>
  <si>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</si>
  <si>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</si>
  <si>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</si>
  <si>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</si>
  <si>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</si>
  <si>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</si>
  <si>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</si>
  <si>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</si>
  <si>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</si>
  <si>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</si>
  <si>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</si>
  <si>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</si>
  <si>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</si>
  <si>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</si>
  <si>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</si>
  <si>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</si>
  <si>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</si>
  <si>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</si>
  <si>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</si>
  <si>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</si>
  <si>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</si>
  <si>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</si>
  <si>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</si>
  <si>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</si>
  <si>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</si>
  <si>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</si>
  <si>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</si>
  <si>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</si>
  <si>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</si>
  <si>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</si>
  <si>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</si>
  <si>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</si>
  <si>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</si>
  <si>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</si>
  <si>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</si>
  <si>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</si>
  <si>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</si>
  <si>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</si>
  <si>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</si>
  <si>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</si>
  <si>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</si>
  <si>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</si>
  <si>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</si>
  <si>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</si>
  <si>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</si>
  <si>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</si>
  <si>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</si>
  <si>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</si>
  <si>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</si>
  <si>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</si>
  <si>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</si>
  <si>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</si>
  <si>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</si>
  <si>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</si>
  <si>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</si>
  <si>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</si>
  <si>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</si>
  <si>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</si>
  <si>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</si>
  <si>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</si>
  <si>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</si>
  <si>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</si>
  <si>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</si>
  <si>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</si>
  <si>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</si>
  <si>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</si>
  <si>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</si>
  <si>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</si>
  <si>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</si>
  <si>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</si>
  <si>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</si>
  <si>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</si>
  <si>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</si>
  <si>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</si>
  <si>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</si>
  <si>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</si>
  <si>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</si>
  <si>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</si>
  <si>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</si>
  <si>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</si>
  <si>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</si>
  <si>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</si>
  <si>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</si>
  <si>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</si>
  <si>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</si>
  <si>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</si>
  <si>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</si>
  <si>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</si>
  <si>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</si>
  <si>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</si>
  <si>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</si>
  <si>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</si>
  <si>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</si>
  <si>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</si>
  <si>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</si>
  <si>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</si>
  <si>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</si>
  <si>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</si>
  <si>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</si>
  <si>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</si>
  <si>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</si>
  <si>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</si>
  <si>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</si>
  <si>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</si>
  <si>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</si>
  <si>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</si>
  <si>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</si>
  <si>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</si>
  <si>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</si>
  <si>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</si>
  <si>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</si>
  <si>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</si>
  <si>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</si>
  <si>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</si>
  <si>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</si>
  <si>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</si>
  <si>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</si>
  <si>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</si>
  <si>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</si>
  <si>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</si>
  <si>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</si>
  <si>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</si>
  <si>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</si>
  <si>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</si>
  <si>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</si>
  <si>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</si>
  <si>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</si>
  <si>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</si>
  <si>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</si>
  <si>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</si>
  <si>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</si>
  <si>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</si>
  <si>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</si>
  <si>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</si>
  <si>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</si>
  <si>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</si>
  <si>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</si>
  <si>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</si>
  <si>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</si>
  <si>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</si>
  <si>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</si>
  <si>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</si>
  <si>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</si>
  <si>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</si>
  <si>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</si>
  <si>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</si>
  <si>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</si>
  <si>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</si>
  <si>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</si>
  <si>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</si>
  <si>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</si>
  <si>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</si>
  <si>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</si>
  <si>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</si>
  <si>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</si>
  <si>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</si>
  <si>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</si>
  <si>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</si>
  <si>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</si>
  <si>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</si>
  <si>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</si>
  <si>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</si>
  <si>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</si>
  <si>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</si>
  <si>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</si>
  <si>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</si>
  <si>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</si>
  <si>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</si>
  <si>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</si>
  <si>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</si>
  <si>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</si>
  <si>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</si>
  <si>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</si>
  <si>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</si>
  <si>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</si>
  <si>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</si>
  <si>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</si>
  <si>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</si>
  <si>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</si>
  <si>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</si>
  <si>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</si>
  <si>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</si>
  <si>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</si>
  <si>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</si>
  <si>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</si>
  <si>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</si>
  <si>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</si>
  <si>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</si>
  <si>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</si>
  <si>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</si>
  <si>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</si>
  <si>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</si>
  <si>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</si>
  <si>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</si>
  <si>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</si>
  <si>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</si>
  <si>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Семенченко</t>
  </si>
  <si>
    <t>Т.М. Волох</t>
  </si>
  <si>
    <t>(04636)2-13-15</t>
  </si>
  <si>
    <t>(04636)2-12-02</t>
  </si>
  <si>
    <t>inbox@vr.cn.court.gov.ua</t>
  </si>
  <si>
    <t>6 липня 2017 року</t>
  </si>
  <si>
    <t>перше півріччя 2017 року</t>
  </si>
  <si>
    <t>Варвинський районний суд Чернігівської області</t>
  </si>
  <si>
    <t xml:space="preserve">Місцезнаходження: </t>
  </si>
  <si>
    <t>17600. Чернігівська область.смт. Варва</t>
  </si>
  <si>
    <t>вул. Шевченка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</si>
</sst>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11</v>
      </c>
      <c r="F10" s="157">
        <v>9</v>
      </c>
      <c r="G10" s="157">
        <v>11</v>
      </c>
      <c r="H10" s="157"/>
      <c r="I10" s="157"/>
      <c r="J10" s="157"/>
      <c r="K10" s="157">
        <v>11</v>
      </c>
      <c r="L10" s="157"/>
      <c r="M10" s="168"/>
      <c r="N10" s="163"/>
      <c r="O10" s="111">
        <f>E10-F10</f>
        <v>2</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11</v>
      </c>
      <c r="F23" s="157">
        <f>F10+F12+F15+F22</f>
        <v>9</v>
      </c>
      <c r="G23" s="157">
        <f>G10+G12+G15+G22</f>
        <v>11</v>
      </c>
      <c r="H23" s="157">
        <f>H10+H15</f>
        <v>0</v>
      </c>
      <c r="I23" s="157">
        <f>I10+I15</f>
        <v>0</v>
      </c>
      <c r="J23" s="157">
        <f>J10+J12+J15</f>
        <v>0</v>
      </c>
      <c r="K23" s="157">
        <f>K10+K12+K15</f>
        <v>11</v>
      </c>
      <c r="L23" s="157">
        <f>L10+L12+L15+L22</f>
        <v>0</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20</v>
      </c>
      <c r="G31" s="167">
        <v>12</v>
      </c>
      <c r="H31" s="167">
        <v>19</v>
      </c>
      <c r="I31" s="167">
        <v>18</v>
      </c>
      <c r="J31" s="167">
        <v>13</v>
      </c>
      <c r="K31" s="167">
        <v>1</v>
      </c>
      <c r="L31" s="167"/>
      <c r="M31" s="167"/>
      <c r="N31" s="167">
        <v>1</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&amp;L8CD4D240&amp;CФорма № 2-А, Підрозділ: Варвинський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v>2</v>
      </c>
      <c r="F9" s="163">
        <v>2</v>
      </c>
      <c r="G9" s="163">
        <v>2</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2</v>
      </c>
      <c r="E12" s="163">
        <v>4</v>
      </c>
      <c r="F12" s="163">
        <v>4</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2</v>
      </c>
      <c r="E24" s="163">
        <v>4</v>
      </c>
      <c r="F24" s="163">
        <v>4</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2</v>
      </c>
      <c r="E25" s="163">
        <v>4</v>
      </c>
      <c r="F25" s="163">
        <v>4</v>
      </c>
      <c r="G25" s="163">
        <v>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v>1</v>
      </c>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1</v>
      </c>
      <c r="E30" s="163">
        <v>2</v>
      </c>
      <c r="F30" s="163">
        <v>1</v>
      </c>
      <c r="G30" s="163">
        <v>1</v>
      </c>
      <c r="H30" s="163"/>
      <c r="I30" s="163">
        <v>1</v>
      </c>
      <c r="J30" s="163"/>
      <c r="K30" s="162">
        <v>1</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1</v>
      </c>
      <c r="D38" s="163">
        <v>1</v>
      </c>
      <c r="E38" s="163">
        <v>1</v>
      </c>
      <c r="F38" s="163">
        <v>1</v>
      </c>
      <c r="G38" s="163">
        <v>1</v>
      </c>
      <c r="H38" s="163"/>
      <c r="I38" s="163"/>
      <c r="J38" s="163"/>
      <c r="K38" s="162">
        <v>1</v>
      </c>
      <c r="L38" s="163">
        <v>1</v>
      </c>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c r="E40" s="163">
        <v>1</v>
      </c>
      <c r="F40" s="163"/>
      <c r="G40" s="163"/>
      <c r="H40" s="163"/>
      <c r="I40" s="163">
        <v>1</v>
      </c>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c r="E42" s="163">
        <v>1</v>
      </c>
      <c r="F42" s="163"/>
      <c r="G42" s="163"/>
      <c r="H42" s="163"/>
      <c r="I42" s="163">
        <v>1</v>
      </c>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4</v>
      </c>
      <c r="E88" s="163">
        <v>8</v>
      </c>
      <c r="F88" s="163">
        <v>8</v>
      </c>
      <c r="G88" s="163">
        <v>6</v>
      </c>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4</v>
      </c>
      <c r="D95" s="163">
        <v>4</v>
      </c>
      <c r="E95" s="163">
        <v>8</v>
      </c>
      <c r="F95" s="163">
        <v>8</v>
      </c>
      <c r="G95" s="163">
        <v>6</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3</v>
      </c>
      <c r="D99" s="163"/>
      <c r="E99" s="163">
        <v>3</v>
      </c>
      <c r="F99" s="163">
        <v>3</v>
      </c>
      <c r="G99" s="163">
        <v>3</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v>
      </c>
      <c r="D114" s="164">
        <f aca="true" t="shared" si="0" ref="D114:O114">SUM(D8,D9,D12,D29,D30,D43,D49,D52,D79,D88,D103,D109,D113)</f>
        <v>12</v>
      </c>
      <c r="E114" s="164">
        <f t="shared" si="0"/>
        <v>19</v>
      </c>
      <c r="F114" s="164">
        <f t="shared" si="0"/>
        <v>18</v>
      </c>
      <c r="G114" s="164">
        <f t="shared" si="0"/>
        <v>13</v>
      </c>
      <c r="H114" s="164">
        <f t="shared" si="0"/>
        <v>0</v>
      </c>
      <c r="I114" s="164">
        <f t="shared" si="0"/>
        <v>1</v>
      </c>
      <c r="J114" s="164">
        <f t="shared" si="0"/>
        <v>0</v>
      </c>
      <c r="K114" s="164">
        <f t="shared" si="0"/>
        <v>1</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&amp;L8CD4D240&amp;CФорма № 2-А, Підрозділ: Варвинський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&amp;L8CD4D240&amp;CФорма № 2-А, Підрозділ: Варвинський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&amp;L8CD4D240&amp;CФорма № 2-А, Підрозділ: Варвинський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40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&amp;L8CD4D240&amp;C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Воронченко</cp:lastModifiedBy>
  <cp:lastPrinted>2015-12-10T14:23:53Z</cp:lastPrinted>
  <dcterms:created xsi:type="dcterms:W3CDTF">2015-09-09T11:49:13Z</dcterms:created>
  <dcterms:modified xsi:type="dcterms:W3CDTF">2017-08-16T11:14:14Z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2-А_00731_2.2017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8CD4D240</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