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<sst xmlns="http://schemas.openxmlformats.org/spreadsheetml/2006/main" count="315" uniqueCount="254">
  <si>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</si>
  <si>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</si>
  <si>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</si>
  <si>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</si>
  <si>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</si>
  <si>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</si>
  <si>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</si>
  <si>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</si>
  <si>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</si>
  <si>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</si>
  <si>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</si>
  <si>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</si>
  <si>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</si>
  <si>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</si>
  <si>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</si>
  <si>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</si>
  <si>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</si>
  <si>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</si>
  <si>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</si>
  <si>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</si>
  <si>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</si>
  <si>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</si>
  <si>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</si>
  <si>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</si>
  <si>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</si>
  <si>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</si>
  <si>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</si>
  <si>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</si>
  <si>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</si>
  <si>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</si>
  <si>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</si>
  <si>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</si>
  <si>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</si>
  <si>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</si>
  <si>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</si>
  <si>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</si>
  <si>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</si>
  <si>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</si>
  <si>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</si>
  <si>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</si>
  <si>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</si>
  <si>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</si>
  <si>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</si>
  <si>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</si>
  <si>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</si>
  <si>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</si>
  <si>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</si>
  <si>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</si>
  <si>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</si>
  <si>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</si>
  <si>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</si>
  <si>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</si>
  <si>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</si>
  <si>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</si>
  <si>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</si>
  <si>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</si>
  <si>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</si>
  <si>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</si>
  <si>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</si>
  <si>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</si>
  <si>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</si>
  <si>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</si>
  <si>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</si>
  <si>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</si>
  <si>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</si>
  <si>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</si>
  <si>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</si>
  <si>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</si>
  <si>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</si>
  <si>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</si>
  <si>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</si>
  <si>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</si>
  <si>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</si>
  <si>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</si>
  <si>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</si>
  <si>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</si>
  <si>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</si>
  <si>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</si>
  <si>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</si>
  <si>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</si>
  <si>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</si>
  <si>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</si>
  <si>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</si>
  <si>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</si>
  <si>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</si>
  <si>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</si>
  <si>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</si>
  <si>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</si>
  <si>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</si>
  <si>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</si>
  <si>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</si>
  <si>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</si>
  <si>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</si>
  <si>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</si>
  <si>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</si>
  <si>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</si>
  <si>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</si>
  <si>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</si>
  <si>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</si>
  <si>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</si>
  <si>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</si>
  <si>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</si>
  <si>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</si>
  <si>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</si>
  <si>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</si>
  <si>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</si>
  <si>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</si>
  <si>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</si>
  <si>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</si>
  <si>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</si>
  <si>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</si>
  <si>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</si>
  <si>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</si>
  <si>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</si>
  <si>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</si>
  <si>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</si>
  <si>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</si>
  <si>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</si>
  <si>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</si>
  <si>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</si>
  <si>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</si>
  <si>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</si>
  <si>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</si>
  <si>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</si>
  <si>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</si>
  <si>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</si>
  <si>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</si>
  <si>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</si>
  <si>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</si>
  <si>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</si>
  <si>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</si>
  <si>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</si>
  <si>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</si>
  <si>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</si>
  <si>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</si>
  <si>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</si>
  <si>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</si>
  <si>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</si>
  <si>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</si>
  <si>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</si>
  <si>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</si>
  <si>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</si>
  <si>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</si>
  <si>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</si>
  <si>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</si>
  <si>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</si>
  <si>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</si>
  <si>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</si>
  <si>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</si>
  <si>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</si>
  <si>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</si>
  <si>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</si>
  <si>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</si>
  <si>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</si>
  <si>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</si>
  <si>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</si>
  <si>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</si>
  <si>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</si>
  <si>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</si>
  <si>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</si>
  <si>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</si>
  <si>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</si>
  <si>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</si>
  <si>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</si>
  <si>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</si>
  <si>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</si>
  <si>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</si>
  <si>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</si>
  <si>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</si>
  <si>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</si>
  <si>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</si>
  <si>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</si>
  <si>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</si>
  <si>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</si>
  <si>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</si>
  <si>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</si>
  <si>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</si>
  <si>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</si>
  <si>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</si>
  <si>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</si>
  <si>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</si>
  <si>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</si>
  <si>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</si>
  <si>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</si>
  <si>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</si>
  <si>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</si>
  <si>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</si>
  <si>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</si>
  <si>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</si>
  <si>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</si>
  <si>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</si>
  <si>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</si>
  <si>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</si>
  <si>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</si>
  <si>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</si>
  <si>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</si>
  <si>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</si>
  <si>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</si>
  <si>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</si>
  <si>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</si>
  <si>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</si>
  <si>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</si>
  <si>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</si>
  <si>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</si>
  <si>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</si>
  <si>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</si>
  <si>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</si>
  <si>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</si>
  <si>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</si>
  <si>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</si>
  <si>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</si>
  <si>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</si>
  <si>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</si>
  <si>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</si>
  <si>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</si>
  <si>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</si>
  <si>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</si>
  <si>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</si>
  <si>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</si>
  <si>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</si>
  <si>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</si>
  <si>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</si>
  <si>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</si>
  <si>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</si>
  <si>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</si>
  <si>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</si>
  <si>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</si>
  <si>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</si>
  <si>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</si>
  <si>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</si>
  <si>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</si>
  <si>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</si>
  <si>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</si>
  <si>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</si>
  <si>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</si>
  <si>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</si>
  <si>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</si>
  <si>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</si>
  <si>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</si>
  <si>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</si>
  <si>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</si>
  <si>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</si>
  <si>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</si>
  <si>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</si>
  <si>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</si>
  <si>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О.В. Моцьор</t>
  </si>
  <si>
    <t>Т.М. Волох</t>
  </si>
  <si>
    <t>inbox@vr.cn.court.gov.ua</t>
  </si>
  <si>
    <t>2 липня 2015 року</t>
  </si>
  <si>
    <t>перше півріччя 2015 року</t>
  </si>
  <si>
    <t>Варвинський районний суд Чернігівської області</t>
  </si>
  <si>
    <t>17600. Чернігівська область</t>
  </si>
  <si>
    <t>смт. Варва</t>
  </si>
  <si>
    <t>вул. Шевченка. 40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</si>
</sst>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2">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14" fontId="51" fillId="0" borderId="17" xfId="0" applyNumberFormat="1" applyFont="1" applyBorder="1" applyAlignment="1">
      <alignment horizontal="left" vertical="center"/>
    </xf>
    <xf numFmtId="14" fontId="51" fillId="0" borderId="22" xfId="0" applyNumberFormat="1" applyFont="1"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69" t="s">
        <v>161</v>
      </c>
      <c r="E2" s="169"/>
      <c r="F2" s="169"/>
      <c r="G2" s="169"/>
      <c r="H2" s="169"/>
      <c r="I2" s="169"/>
      <c r="J2" s="169"/>
      <c r="K2" s="169"/>
      <c r="L2" s="169"/>
      <c r="M2" s="169"/>
      <c r="N2" s="169"/>
    </row>
    <row r="3" spans="4:14" ht="9.75" customHeight="1">
      <c r="D3" s="43"/>
      <c r="E3" s="43"/>
      <c r="F3" s="43"/>
      <c r="G3" s="43"/>
      <c r="H3" s="43"/>
      <c r="I3" s="43"/>
      <c r="J3" s="43"/>
      <c r="K3" s="43"/>
      <c r="L3" s="43"/>
      <c r="M3" s="43"/>
      <c r="N3" s="43"/>
    </row>
    <row r="4" spans="1:19" ht="20.25">
      <c r="A4" s="188" t="s">
        <v>160</v>
      </c>
      <c r="B4" s="188"/>
      <c r="C4" s="188"/>
      <c r="D4" s="188"/>
      <c r="E4" s="188"/>
      <c r="F4" s="188"/>
      <c r="G4" s="188"/>
      <c r="H4" s="188"/>
      <c r="I4" s="188"/>
      <c r="J4" s="188"/>
      <c r="K4" s="188"/>
      <c r="L4" s="188"/>
      <c r="M4" s="188"/>
      <c r="N4" s="188"/>
      <c r="O4" s="41"/>
      <c r="P4" s="37"/>
      <c r="Q4" s="37"/>
      <c r="R4" s="37"/>
      <c r="S4" s="37"/>
    </row>
    <row r="6" spans="1:14" ht="30.75" customHeight="1">
      <c r="A6" s="189" t="s">
        <v>14</v>
      </c>
      <c r="B6" s="63"/>
      <c r="C6" s="184" t="s">
        <v>8</v>
      </c>
      <c r="D6" s="184"/>
      <c r="E6" s="181" t="s">
        <v>126</v>
      </c>
      <c r="F6" s="181"/>
      <c r="G6" s="181" t="s">
        <v>102</v>
      </c>
      <c r="H6" s="181"/>
      <c r="I6" s="181"/>
      <c r="J6" s="181"/>
      <c r="K6" s="181"/>
      <c r="L6" s="181"/>
      <c r="M6" s="181" t="s">
        <v>170</v>
      </c>
      <c r="N6" s="170" t="s">
        <v>91</v>
      </c>
    </row>
    <row r="7" spans="1:19" ht="15.75" customHeight="1">
      <c r="A7" s="190"/>
      <c r="B7" s="63"/>
      <c r="C7" s="184"/>
      <c r="D7" s="184"/>
      <c r="E7" s="181" t="s">
        <v>101</v>
      </c>
      <c r="F7" s="187" t="s">
        <v>168</v>
      </c>
      <c r="G7" s="181" t="s">
        <v>101</v>
      </c>
      <c r="H7" s="187" t="s">
        <v>0</v>
      </c>
      <c r="I7" s="187"/>
      <c r="J7" s="187"/>
      <c r="K7" s="187"/>
      <c r="L7" s="187"/>
      <c r="M7" s="181"/>
      <c r="N7" s="170"/>
      <c r="O7" s="42"/>
      <c r="P7" s="42"/>
      <c r="Q7" s="42"/>
      <c r="R7" s="42"/>
      <c r="S7" s="42"/>
    </row>
    <row r="8" spans="1:19" ht="101.25" customHeight="1">
      <c r="A8" s="191"/>
      <c r="B8" s="63"/>
      <c r="C8" s="184"/>
      <c r="D8" s="184"/>
      <c r="E8" s="181"/>
      <c r="F8" s="181"/>
      <c r="G8" s="181"/>
      <c r="H8" s="76" t="s">
        <v>103</v>
      </c>
      <c r="I8" s="76" t="s">
        <v>87</v>
      </c>
      <c r="J8" s="97" t="s">
        <v>169</v>
      </c>
      <c r="K8" s="97" t="s">
        <v>89</v>
      </c>
      <c r="L8" s="105" t="s">
        <v>90</v>
      </c>
      <c r="M8" s="181"/>
      <c r="N8" s="170"/>
      <c r="O8" s="42"/>
      <c r="P8" s="42"/>
      <c r="Q8" s="42"/>
      <c r="R8" s="42"/>
      <c r="S8" s="42"/>
    </row>
    <row r="9" spans="1:21" ht="15" customHeight="1">
      <c r="A9" s="91" t="s">
        <v>2</v>
      </c>
      <c r="B9" s="63"/>
      <c r="C9" s="184" t="s">
        <v>3</v>
      </c>
      <c r="D9" s="18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5" t="s">
        <v>157</v>
      </c>
      <c r="D10" s="185"/>
      <c r="E10" s="113">
        <v>16</v>
      </c>
      <c r="F10" s="113">
        <v>15</v>
      </c>
      <c r="G10" s="113">
        <v>15</v>
      </c>
      <c r="H10" s="113">
        <v>1</v>
      </c>
      <c r="I10" s="113"/>
      <c r="J10" s="113"/>
      <c r="K10" s="113">
        <v>14</v>
      </c>
      <c r="L10" s="113"/>
      <c r="M10" s="117">
        <v>1</v>
      </c>
      <c r="N10" s="98"/>
      <c r="O10" s="120">
        <f>E10-F10</f>
        <v>1</v>
      </c>
      <c r="P10" s="42"/>
      <c r="Q10" s="42"/>
      <c r="R10" s="42"/>
      <c r="S10" s="42"/>
      <c r="T10" s="32"/>
    </row>
    <row r="11" spans="1:20" ht="18.75" customHeight="1">
      <c r="A11" s="90">
        <v>2</v>
      </c>
      <c r="B11" s="63"/>
      <c r="C11" s="166" t="s">
        <v>139</v>
      </c>
      <c r="D11" s="166"/>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2" t="s">
        <v>165</v>
      </c>
      <c r="D12" s="18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1" t="s">
        <v>158</v>
      </c>
      <c r="D15" s="171"/>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8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82" t="s">
        <v>140</v>
      </c>
      <c r="D22" s="18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16</v>
      </c>
      <c r="F23" s="113">
        <f>F10+F12+F15+F22</f>
        <v>15</v>
      </c>
      <c r="G23" s="113">
        <f>G10+G12+G15+G22</f>
        <v>15</v>
      </c>
      <c r="H23" s="113">
        <f>H10+H15</f>
        <v>1</v>
      </c>
      <c r="I23" s="113">
        <f>I10+I15</f>
        <v>0</v>
      </c>
      <c r="J23" s="113">
        <f>J10+J12+J15</f>
        <v>0</v>
      </c>
      <c r="K23" s="113">
        <f>K10+K12+K15</f>
        <v>14</v>
      </c>
      <c r="L23" s="113">
        <f>L10+L12+L15+L22</f>
        <v>0</v>
      </c>
      <c r="M23" s="119">
        <f>M10+M12+M15+M22</f>
        <v>1</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2" t="s">
        <v>162</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89" t="s">
        <v>14</v>
      </c>
      <c r="C27" s="184" t="s">
        <v>99</v>
      </c>
      <c r="D27" s="184"/>
      <c r="E27" s="184"/>
      <c r="F27" s="194" t="s">
        <v>100</v>
      </c>
      <c r="G27" s="195"/>
      <c r="H27" s="196" t="s">
        <v>88</v>
      </c>
      <c r="I27" s="197"/>
      <c r="J27" s="197"/>
      <c r="K27" s="197"/>
      <c r="L27" s="197"/>
      <c r="M27" s="198"/>
      <c r="N27" s="181" t="s">
        <v>150</v>
      </c>
    </row>
    <row r="28" spans="1:14" ht="15.75" customHeight="1">
      <c r="A28" s="190"/>
      <c r="C28" s="184"/>
      <c r="D28" s="184"/>
      <c r="E28" s="184"/>
      <c r="F28" s="167" t="s">
        <v>101</v>
      </c>
      <c r="G28" s="172" t="s">
        <v>168</v>
      </c>
      <c r="H28" s="199" t="s">
        <v>101</v>
      </c>
      <c r="I28" s="193" t="s">
        <v>0</v>
      </c>
      <c r="J28" s="175"/>
      <c r="K28" s="175"/>
      <c r="L28" s="175"/>
      <c r="M28" s="174"/>
      <c r="N28" s="181"/>
    </row>
    <row r="29" spans="1:14" ht="58.5" customHeight="1">
      <c r="A29" s="191"/>
      <c r="C29" s="184"/>
      <c r="D29" s="184"/>
      <c r="E29" s="184"/>
      <c r="F29" s="168"/>
      <c r="G29" s="173"/>
      <c r="H29" s="173"/>
      <c r="I29" s="64" t="s">
        <v>16</v>
      </c>
      <c r="J29" s="64" t="s">
        <v>156</v>
      </c>
      <c r="K29" s="64" t="s">
        <v>18</v>
      </c>
      <c r="L29" s="64" t="s">
        <v>19</v>
      </c>
      <c r="M29" s="105" t="s">
        <v>136</v>
      </c>
      <c r="N29" s="181"/>
    </row>
    <row r="30" spans="1:14" ht="17.25" customHeight="1">
      <c r="A30" s="91" t="s">
        <v>2</v>
      </c>
      <c r="C30" s="184" t="s">
        <v>3</v>
      </c>
      <c r="D30" s="184"/>
      <c r="E30" s="184"/>
      <c r="F30" s="104">
        <v>1</v>
      </c>
      <c r="G30" s="104">
        <v>2</v>
      </c>
      <c r="H30" s="104">
        <v>3</v>
      </c>
      <c r="I30" s="104">
        <v>4</v>
      </c>
      <c r="J30" s="104">
        <v>5</v>
      </c>
      <c r="K30" s="104">
        <v>6</v>
      </c>
      <c r="L30" s="104">
        <v>7</v>
      </c>
      <c r="M30" s="104">
        <v>8</v>
      </c>
      <c r="N30" s="104">
        <v>9</v>
      </c>
    </row>
    <row r="31" spans="1:14" ht="19.5" customHeight="1">
      <c r="A31" s="90">
        <v>1</v>
      </c>
      <c r="C31" s="185" t="s">
        <v>159</v>
      </c>
      <c r="D31" s="185"/>
      <c r="E31" s="185"/>
      <c r="F31" s="121">
        <v>20</v>
      </c>
      <c r="G31" s="121">
        <v>14</v>
      </c>
      <c r="H31" s="121">
        <v>19</v>
      </c>
      <c r="I31" s="121">
        <v>16</v>
      </c>
      <c r="J31" s="121">
        <v>12</v>
      </c>
      <c r="K31" s="121">
        <v>3</v>
      </c>
      <c r="L31" s="121"/>
      <c r="M31" s="121"/>
      <c r="N31" s="121">
        <v>1</v>
      </c>
    </row>
    <row r="32" spans="1:14" ht="17.25" customHeight="1">
      <c r="A32" s="90">
        <v>2</v>
      </c>
      <c r="C32" s="166" t="s">
        <v>119</v>
      </c>
      <c r="D32" s="166"/>
      <c r="E32" s="166"/>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&amp;L3F35E593&amp;C&amp;R&amp;P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3</v>
      </c>
      <c r="E12" s="98">
        <v>2</v>
      </c>
      <c r="F12" s="98">
        <v>2</v>
      </c>
      <c r="G12" s="98">
        <v>2</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3</v>
      </c>
      <c r="E24" s="98">
        <v>2</v>
      </c>
      <c r="F24" s="98">
        <v>2</v>
      </c>
      <c r="G24" s="98">
        <v>2</v>
      </c>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v>
      </c>
      <c r="E25" s="98">
        <v>2</v>
      </c>
      <c r="F25" s="98">
        <v>2</v>
      </c>
      <c r="G25" s="98">
        <v>2</v>
      </c>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3</v>
      </c>
      <c r="D30" s="98">
        <v>2</v>
      </c>
      <c r="E30" s="98">
        <v>5</v>
      </c>
      <c r="F30" s="98">
        <v>2</v>
      </c>
      <c r="G30" s="98"/>
      <c r="H30" s="98"/>
      <c r="I30" s="98">
        <v>3</v>
      </c>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2</v>
      </c>
      <c r="E31" s="98">
        <v>2</v>
      </c>
      <c r="F31" s="98"/>
      <c r="G31" s="98"/>
      <c r="H31" s="98"/>
      <c r="I31" s="98">
        <v>2</v>
      </c>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2</v>
      </c>
      <c r="E33" s="98">
        <v>2</v>
      </c>
      <c r="F33" s="98"/>
      <c r="G33" s="98"/>
      <c r="H33" s="98"/>
      <c r="I33" s="98">
        <v>2</v>
      </c>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v>1</v>
      </c>
      <c r="D38" s="98"/>
      <c r="E38" s="98">
        <v>1</v>
      </c>
      <c r="F38" s="98">
        <v>1</v>
      </c>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2</v>
      </c>
      <c r="D40" s="98"/>
      <c r="E40" s="98">
        <v>2</v>
      </c>
      <c r="F40" s="98">
        <v>1</v>
      </c>
      <c r="G40" s="98"/>
      <c r="H40" s="98"/>
      <c r="I40" s="98">
        <v>1</v>
      </c>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2</v>
      </c>
      <c r="D42" s="98"/>
      <c r="E42" s="98">
        <v>2</v>
      </c>
      <c r="F42" s="98">
        <v>1</v>
      </c>
      <c r="G42" s="98"/>
      <c r="H42" s="98"/>
      <c r="I42" s="98">
        <v>1</v>
      </c>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v>2</v>
      </c>
      <c r="F43" s="98">
        <v>2</v>
      </c>
      <c r="G43" s="98">
        <v>2</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2</v>
      </c>
      <c r="E45" s="98">
        <v>2</v>
      </c>
      <c r="F45" s="98">
        <v>2</v>
      </c>
      <c r="G45" s="98">
        <v>2</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2</v>
      </c>
      <c r="E46" s="98">
        <v>2</v>
      </c>
      <c r="F46" s="98">
        <v>2</v>
      </c>
      <c r="G46" s="98">
        <v>2</v>
      </c>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v>
      </c>
      <c r="D88" s="98">
        <v>7</v>
      </c>
      <c r="E88" s="98">
        <v>10</v>
      </c>
      <c r="F88" s="98">
        <v>10</v>
      </c>
      <c r="G88" s="98">
        <v>8</v>
      </c>
      <c r="H88" s="98"/>
      <c r="I88" s="98"/>
      <c r="J88" s="98"/>
      <c r="K88" s="116"/>
      <c r="L88" s="98"/>
      <c r="M88" s="98">
        <v>7716</v>
      </c>
      <c r="N88" s="112">
        <v>7716</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3</v>
      </c>
      <c r="D90" s="98">
        <v>4</v>
      </c>
      <c r="E90" s="98">
        <v>7</v>
      </c>
      <c r="F90" s="98">
        <v>7</v>
      </c>
      <c r="G90" s="98">
        <v>6</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3</v>
      </c>
      <c r="D94" s="98">
        <v>4</v>
      </c>
      <c r="E94" s="98">
        <v>7</v>
      </c>
      <c r="F94" s="98">
        <v>7</v>
      </c>
      <c r="G94" s="98">
        <v>6</v>
      </c>
      <c r="H94" s="98"/>
      <c r="I94" s="98"/>
      <c r="J94" s="98"/>
      <c r="K94" s="116"/>
      <c r="L94" s="98"/>
      <c r="M94" s="98"/>
      <c r="N94" s="112"/>
      <c r="O94" s="98"/>
      <c r="P94" s="60"/>
    </row>
    <row r="95" spans="1:16" s="4" customFormat="1" ht="25.5" customHeight="1">
      <c r="A95" s="44">
        <v>88</v>
      </c>
      <c r="B95" s="129" t="s">
        <v>68</v>
      </c>
      <c r="C95" s="112"/>
      <c r="D95" s="98">
        <v>3</v>
      </c>
      <c r="E95" s="98">
        <v>3</v>
      </c>
      <c r="F95" s="98">
        <v>3</v>
      </c>
      <c r="G95" s="98">
        <v>2</v>
      </c>
      <c r="H95" s="98"/>
      <c r="I95" s="98"/>
      <c r="J95" s="98"/>
      <c r="K95" s="116"/>
      <c r="L95" s="98"/>
      <c r="M95" s="98">
        <v>7716</v>
      </c>
      <c r="N95" s="112">
        <v>7716</v>
      </c>
      <c r="O95" s="98"/>
      <c r="P95" s="60"/>
    </row>
    <row r="96" spans="1:16" s="4" customFormat="1" ht="18" customHeight="1">
      <c r="A96" s="46">
        <v>89</v>
      </c>
      <c r="B96" s="130" t="s">
        <v>69</v>
      </c>
      <c r="C96" s="112"/>
      <c r="D96" s="98">
        <v>1</v>
      </c>
      <c r="E96" s="98">
        <v>1</v>
      </c>
      <c r="F96" s="98">
        <v>1</v>
      </c>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6</v>
      </c>
      <c r="D114" s="112">
        <f aca="true" t="shared" si="0" ref="D114:O114">SUM(D8,D9,D12,D29,D30,D43,D49,D52,D79,D88,D103,D109,D113)</f>
        <v>14</v>
      </c>
      <c r="E114" s="112">
        <f t="shared" si="0"/>
        <v>19</v>
      </c>
      <c r="F114" s="112">
        <f t="shared" si="0"/>
        <v>16</v>
      </c>
      <c r="G114" s="112">
        <f t="shared" si="0"/>
        <v>12</v>
      </c>
      <c r="H114" s="112">
        <f t="shared" si="0"/>
        <v>0</v>
      </c>
      <c r="I114" s="112">
        <f t="shared" si="0"/>
        <v>3</v>
      </c>
      <c r="J114" s="112">
        <f t="shared" si="0"/>
        <v>0</v>
      </c>
      <c r="K114" s="112">
        <f t="shared" si="0"/>
        <v>1</v>
      </c>
      <c r="L114" s="112">
        <f t="shared" si="0"/>
        <v>0</v>
      </c>
      <c r="M114" s="112">
        <f t="shared" si="0"/>
        <v>7716</v>
      </c>
      <c r="N114" s="112">
        <f t="shared" si="0"/>
        <v>7716</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&amp;L3F35E593&amp;C&amp;R&amp;P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&amp;L3F35E593&amp;C&amp;R&amp;P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81" t="s">
        <v>8</v>
      </c>
      <c r="C4" s="181"/>
      <c r="D4" s="181"/>
      <c r="E4" s="181"/>
      <c r="F4" s="181"/>
      <c r="G4" s="181"/>
      <c r="H4" s="181"/>
      <c r="I4" s="181"/>
      <c r="J4" s="181"/>
      <c r="K4" s="16" t="s">
        <v>9</v>
      </c>
      <c r="L4" s="33"/>
      <c r="M4" s="23"/>
      <c r="N4" s="20"/>
      <c r="O4" s="20"/>
      <c r="P4" s="20"/>
    </row>
    <row r="5" spans="1:26" s="10" customFormat="1" ht="31.5" customHeight="1">
      <c r="A5" s="2">
        <v>1</v>
      </c>
      <c r="B5" s="280" t="s">
        <v>96</v>
      </c>
      <c r="C5" s="281"/>
      <c r="D5" s="281"/>
      <c r="E5" s="281"/>
      <c r="F5" s="281"/>
      <c r="G5" s="281"/>
      <c r="H5" s="281"/>
      <c r="I5" s="281"/>
      <c r="J5" s="282"/>
      <c r="K5" s="123">
        <v>1</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v>1</v>
      </c>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v>1</v>
      </c>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12</v>
      </c>
      <c r="L15" s="33"/>
      <c r="M15" s="23"/>
      <c r="N15" s="20"/>
      <c r="O15" s="20"/>
      <c r="P15" s="20"/>
    </row>
    <row r="16" spans="1:16" s="10" customFormat="1" ht="20.25" customHeight="1">
      <c r="A16" s="2">
        <v>12</v>
      </c>
      <c r="B16" s="269"/>
      <c r="C16" s="273" t="s">
        <v>130</v>
      </c>
      <c r="D16" s="274"/>
      <c r="E16" s="274"/>
      <c r="F16" s="274"/>
      <c r="G16" s="274"/>
      <c r="H16" s="274"/>
      <c r="I16" s="274"/>
      <c r="J16" s="275"/>
      <c r="K16" s="125">
        <v>7</v>
      </c>
      <c r="L16" s="33"/>
      <c r="M16" s="23"/>
      <c r="N16" s="20"/>
      <c r="O16" s="20"/>
      <c r="P16" s="20"/>
    </row>
    <row r="17" spans="1:16" s="10" customFormat="1" ht="22.5" customHeight="1">
      <c r="A17" s="2">
        <v>13</v>
      </c>
      <c r="B17" s="269"/>
      <c r="C17" s="270" t="s">
        <v>146</v>
      </c>
      <c r="D17" s="271"/>
      <c r="E17" s="271"/>
      <c r="F17" s="271"/>
      <c r="G17" s="271"/>
      <c r="H17" s="271"/>
      <c r="I17" s="271"/>
      <c r="J17" s="272"/>
      <c r="K17" s="125"/>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3</v>
      </c>
      <c r="L26" s="34"/>
      <c r="M26" s="24"/>
      <c r="N26" s="20"/>
      <c r="O26" s="20"/>
      <c r="P26" s="20"/>
    </row>
    <row r="27" spans="1:15" s="178" customFormat="1" ht="7.5" customHeight="1">
      <c r="A27" s="49"/>
      <c r="B27" s="50"/>
      <c r="C27" s="50"/>
      <c r="D27" s="50"/>
      <c r="E27" s="50"/>
      <c r="F27" s="50"/>
      <c r="G27" s="50"/>
      <c r="H27" s="51"/>
      <c r="I27" s="51"/>
      <c r="J27" s="51"/>
      <c r="K27" s="40"/>
      <c r="L27" s="25"/>
      <c r="M27" s="177"/>
      <c r="N27" s="177"/>
      <c r="O27" s="17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79"/>
      <c r="I29" s="259" t="s">
        <v>245</v>
      </c>
      <c r="J29" s="259"/>
      <c r="K29" s="259"/>
      <c r="L29" s="150"/>
      <c r="M29" s="150"/>
      <c r="N29" s="150"/>
      <c r="O29" s="89"/>
    </row>
    <row r="30" spans="1:15" ht="12.75" customHeight="1">
      <c r="A30" s="82"/>
      <c r="B30" s="151"/>
      <c r="C30" s="151"/>
      <c r="D30" s="152"/>
      <c r="E30" s="260" t="s">
        <v>163</v>
      </c>
      <c r="F30" s="260"/>
      <c r="G30" s="260"/>
      <c r="H30" s="18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79"/>
      <c r="I32" s="259" t="s">
        <v>246</v>
      </c>
      <c r="J32" s="259"/>
      <c r="K32" s="259"/>
      <c r="L32" s="150"/>
      <c r="M32" s="150"/>
      <c r="N32" s="150"/>
      <c r="O32" s="87"/>
    </row>
    <row r="33" spans="1:15" ht="12.75" customHeight="1">
      <c r="A33" s="85"/>
      <c r="B33" s="154"/>
      <c r="C33" s="154"/>
      <c r="D33" s="154"/>
      <c r="E33" s="260" t="s">
        <v>163</v>
      </c>
      <c r="F33" s="260"/>
      <c r="G33" s="260"/>
      <c r="H33" s="18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360">
        <v>42048</v>
      </c>
      <c r="F36" s="264"/>
      <c r="G36" s="264"/>
      <c r="H36" s="160"/>
      <c r="I36" s="159"/>
      <c r="J36" s="161"/>
      <c r="K36" s="160"/>
      <c r="L36" s="162"/>
      <c r="M36" s="163"/>
      <c r="N36" s="164"/>
    </row>
    <row r="37" spans="1:15" ht="15.75">
      <c r="A37" s="83"/>
      <c r="B37" s="159" t="s">
        <v>243</v>
      </c>
      <c r="C37" s="154"/>
      <c r="D37" s="154"/>
      <c r="E37" s="361">
        <v>37299</v>
      </c>
      <c r="F37" s="263"/>
      <c r="G37" s="263"/>
      <c r="H37" s="154"/>
      <c r="I37" s="154"/>
      <c r="J37" s="161"/>
      <c r="K37" s="160"/>
      <c r="L37" s="163"/>
      <c r="M37" s="163"/>
      <c r="N37" s="163"/>
      <c r="O37" s="84"/>
    </row>
    <row r="38" spans="1:15" ht="15.75" customHeight="1">
      <c r="A38" s="83"/>
      <c r="B38" s="154" t="s">
        <v>244</v>
      </c>
      <c r="C38" s="154"/>
      <c r="D38" s="154"/>
      <c r="E38" s="263" t="s">
        <v>247</v>
      </c>
      <c r="F38" s="263"/>
      <c r="G38" s="263"/>
      <c r="H38" s="154"/>
      <c r="I38" s="262" t="s">
        <v>248</v>
      </c>
      <c r="J38" s="262"/>
      <c r="K38" s="262"/>
      <c r="L38" s="165"/>
      <c r="M38" s="165"/>
      <c r="N38" s="165"/>
      <c r="O38" s="84"/>
    </row>
    <row r="39" spans="1:15" ht="15" customHeight="1">
      <c r="A39" s="83"/>
      <c r="B39" s="176"/>
      <c r="C39" s="176"/>
      <c r="D39" s="176"/>
      <c r="E39" s="17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S5:Z5"/>
    <mergeCell ref="C11:J11"/>
    <mergeCell ref="B11:B13"/>
    <mergeCell ref="B6:B10"/>
    <mergeCell ref="C12:J12"/>
    <mergeCell ref="B25:J25"/>
    <mergeCell ref="E38:G38"/>
    <mergeCell ref="C14:J14"/>
    <mergeCell ref="C13:J13"/>
    <mergeCell ref="B4:J4"/>
    <mergeCell ref="B36:D36"/>
    <mergeCell ref="E36:G36"/>
    <mergeCell ref="B26:J26"/>
    <mergeCell ref="C10:J10"/>
    <mergeCell ref="C9:J9"/>
    <mergeCell ref="B18:J18"/>
    <mergeCell ref="C21:J21"/>
    <mergeCell ref="C20:J20"/>
    <mergeCell ref="B20:B21"/>
    <mergeCell ref="B24:J24"/>
    <mergeCell ref="B23:J23"/>
    <mergeCell ref="B19:J19"/>
    <mergeCell ref="A2:K2"/>
    <mergeCell ref="B5:J5"/>
    <mergeCell ref="E7:J7"/>
    <mergeCell ref="C6:J6"/>
    <mergeCell ref="E8:J8"/>
    <mergeCell ref="C7:D8"/>
    <mergeCell ref="B3:K3"/>
    <mergeCell ref="B22:J22"/>
    <mergeCell ref="B14:B17"/>
    <mergeCell ref="C17:J17"/>
    <mergeCell ref="C16:J16"/>
    <mergeCell ref="C15:J15"/>
    <mergeCell ref="E29:G29"/>
    <mergeCell ref="I29:K29"/>
    <mergeCell ref="E30:G30"/>
    <mergeCell ref="I30:K30"/>
    <mergeCell ref="I32:K32"/>
    <mergeCell ref="E33:G33"/>
    <mergeCell ref="I33:K33"/>
    <mergeCell ref="I38:K38"/>
    <mergeCell ref="E37:G37"/>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&amp;L3F35E593&amp;C&amp;R&amp;P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250</v>
      </c>
      <c r="D24" s="349"/>
      <c r="E24" s="349"/>
      <c r="F24" s="349"/>
      <c r="G24" s="349"/>
      <c r="H24" s="349"/>
      <c r="I24" s="349"/>
      <c r="J24" s="350"/>
    </row>
    <row r="25" spans="1:10" ht="19.5" customHeight="1">
      <c r="A25" s="347" t="s">
        <v>182</v>
      </c>
      <c r="B25" s="348"/>
      <c r="C25" s="317" t="s">
        <v>251</v>
      </c>
      <c r="D25" s="317"/>
      <c r="E25" s="317"/>
      <c r="F25" s="317"/>
      <c r="G25" s="317"/>
      <c r="H25" s="317"/>
      <c r="I25" s="317"/>
      <c r="J25" s="318"/>
    </row>
    <row r="26" spans="1:10" ht="18.75" customHeight="1">
      <c r="A26" s="351" t="s">
        <v>252</v>
      </c>
      <c r="B26" s="352"/>
      <c r="C26" s="352"/>
      <c r="D26" s="352"/>
      <c r="E26" s="352"/>
      <c r="F26" s="352"/>
      <c r="G26" s="352"/>
      <c r="H26" s="352"/>
      <c r="I26" s="352"/>
      <c r="J26" s="353"/>
    </row>
    <row r="27" spans="1:10" ht="20.25" customHeight="1">
      <c r="A27" s="316" t="s">
        <v>253</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&amp;L3F35E593&amp;C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Vova</cp:lastModifiedBy>
  <cp:lastPrinted>2014-10-21T12:44:57Z</cp:lastPrinted>
  <dcterms:created xsi:type="dcterms:W3CDTF">1996-10-08T23:32:33Z</dcterms:created>
  <dcterms:modified xsi:type="dcterms:W3CDTF">2015-07-03T05:08:10Z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2-А_00731_2.2015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3F35E593</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